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activeX/activeX4.bin" ContentType="application/vnd.ms-office.activeX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activeX/activeX7.xml" ContentType="application/vnd.ms-office.activeX+xml"/>
  <Override PartName="/xl/activeX/activeX8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11.bin" ContentType="application/vnd.ms-office.activeX"/>
  <Override PartName="/xl/activeX/activeX12.bin" ContentType="application/vnd.ms-office.activeX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10.bin" ContentType="application/vnd.ms-office.activeX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9.bin" ContentType="application/vnd.ms-office.activeX"/>
  <Override PartName="/xl/activeX/activeX11.xml" ContentType="application/vnd.ms-office.activeX+xml"/>
  <Override PartName="/xl/activeX/activeX12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7.bin" ContentType="application/vnd.ms-office.activeX"/>
  <Override PartName="/xl/activeX/activeX8.bin" ContentType="application/vnd.ms-office.activeX"/>
  <Override PartName="/xl/activeX/activeX10.xml" ContentType="application/vnd.ms-office.activeX+xml"/>
  <Override PartName="/xl/activeX/activeX5.bin" ContentType="application/vnd.ms-office.activeX"/>
  <Override PartName="/xl/activeX/activeX6.bin" ContentType="application/vnd.ms-office.activeX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45" windowWidth="20115" windowHeight="7995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C15" i="1"/>
  <c r="D15" s="1"/>
  <c r="G15"/>
  <c r="H15" s="1"/>
  <c r="D12"/>
  <c r="I12" s="1"/>
  <c r="H12"/>
  <c r="H11"/>
  <c r="D11"/>
  <c r="D13" l="1"/>
  <c r="H13"/>
  <c r="E12"/>
  <c r="H14" l="1"/>
  <c r="D14"/>
  <c r="D16" l="1"/>
  <c r="D17" s="1"/>
  <c r="H16" l="1"/>
  <c r="H17" s="1"/>
  <c r="E19"/>
</calcChain>
</file>

<file path=xl/sharedStrings.xml><?xml version="1.0" encoding="utf-8"?>
<sst xmlns="http://schemas.openxmlformats.org/spreadsheetml/2006/main" count="27" uniqueCount="12">
  <si>
    <t>Angreifer:</t>
  </si>
  <si>
    <t>Anzahl</t>
  </si>
  <si>
    <t>Kampfkraft</t>
  </si>
  <si>
    <t>Verteidiger:</t>
  </si>
  <si>
    <t>Gesamtangriffskraft</t>
  </si>
  <si>
    <t>Gesamtverteidigungskraft</t>
  </si>
  <si>
    <t>Malus/Bonus</t>
  </si>
  <si>
    <t>Gesamtanzahl</t>
  </si>
  <si>
    <t>Netto</t>
  </si>
  <si>
    <t>Endergebnis</t>
  </si>
  <si>
    <t>Zufall</t>
  </si>
  <si>
    <t>Übrige Angriffskraft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</si>
</sst>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Border="1" applyAlignment="1">
      <alignment wrapText="1"/>
    </xf>
    <xf numFmtId="0" fontId="2" fillId="0" borderId="0" xfId="0" applyFont="1"/>
    <xf numFmtId="0" fontId="1" fillId="0" borderId="1" xfId="0" applyFont="1" applyFill="1" applyBorder="1"/>
    <xf numFmtId="1" fontId="1" fillId="0" borderId="1" xfId="0" applyNumberFormat="1" applyFont="1" applyBorder="1"/>
    <xf numFmtId="0" fontId="1" fillId="0" borderId="0" xfId="0" applyFont="1" applyFill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6.xml"/><Relationship Id="rId13" Type="http://schemas.openxmlformats.org/officeDocument/2006/relationships/control" Target="../activeX/activeX11.xml"/><Relationship Id="rId3" Type="http://schemas.openxmlformats.org/officeDocument/2006/relationships/control" Target="../activeX/activeX1.xml"/><Relationship Id="rId7" Type="http://schemas.openxmlformats.org/officeDocument/2006/relationships/control" Target="../activeX/activeX5.xml"/><Relationship Id="rId12" Type="http://schemas.openxmlformats.org/officeDocument/2006/relationships/control" Target="../activeX/activeX10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4.xml"/><Relationship Id="rId11" Type="http://schemas.openxmlformats.org/officeDocument/2006/relationships/control" Target="../activeX/activeX9.xml"/><Relationship Id="rId5" Type="http://schemas.openxmlformats.org/officeDocument/2006/relationships/control" Target="../activeX/activeX3.xml"/><Relationship Id="rId10" Type="http://schemas.openxmlformats.org/officeDocument/2006/relationships/control" Target="../activeX/activeX8.xml"/><Relationship Id="rId4" Type="http://schemas.openxmlformats.org/officeDocument/2006/relationships/control" Target="../activeX/activeX2.xml"/><Relationship Id="rId9" Type="http://schemas.openxmlformats.org/officeDocument/2006/relationships/control" Target="../activeX/activeX7.xml"/><Relationship Id="rId14" Type="http://schemas.openxmlformats.org/officeDocument/2006/relationships/control" Target="../activeX/activeX1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K19"/>
  <sheetViews>
    <sheetView tabSelected="1" zoomScaleNormal="100" workbookViewId="0">
      <selection activeCell="D14" sqref="D14"/>
    </sheetView>
  </sheetViews>
  <sheetFormatPr baseColWidth="10" defaultRowHeight="15"/>
  <cols>
    <col min="3" max="3" width="27" bestFit="1" customWidth="1"/>
    <col min="4" max="4" width="13" bestFit="1" customWidth="1"/>
    <col min="5" max="5" width="26.85546875" bestFit="1" customWidth="1"/>
    <col min="7" max="7" width="34.42578125" bestFit="1" customWidth="1"/>
    <col min="8" max="8" width="8.5703125" customWidth="1"/>
    <col min="9" max="9" width="20.28515625" customWidth="1"/>
  </cols>
  <sheetData>
    <row r="1" spans="1:11" ht="15.75">
      <c r="A1" s="1"/>
      <c r="B1" s="1"/>
      <c r="C1" s="1"/>
      <c r="D1" s="1"/>
      <c r="E1" s="1"/>
      <c r="F1" s="1"/>
      <c r="G1" s="1"/>
      <c r="H1" s="1"/>
      <c r="I1" s="1"/>
    </row>
    <row r="2" spans="1:11" ht="15.75">
      <c r="A2" s="1"/>
      <c r="B2" s="1"/>
      <c r="C2" s="1"/>
      <c r="D2" s="1"/>
      <c r="E2" s="1"/>
      <c r="F2" s="1"/>
      <c r="G2" s="1"/>
      <c r="H2" s="1"/>
      <c r="I2" s="1"/>
    </row>
    <row r="3" spans="1:11" ht="19.5" customHeight="1">
      <c r="A3" s="1"/>
      <c r="B3" s="1"/>
      <c r="C3" s="1"/>
      <c r="D3" s="1"/>
      <c r="E3" s="1"/>
      <c r="F3" s="1"/>
      <c r="G3" s="1"/>
      <c r="H3" s="1"/>
      <c r="I3" s="1"/>
    </row>
    <row r="4" spans="1:11" ht="22.5" customHeight="1">
      <c r="A4" s="1"/>
      <c r="B4" s="1"/>
      <c r="C4" s="1" t="s">
        <v>0</v>
      </c>
      <c r="D4" s="1"/>
      <c r="E4" s="1"/>
      <c r="F4" s="1"/>
      <c r="G4" s="1" t="s">
        <v>3</v>
      </c>
      <c r="H4" s="1"/>
      <c r="I4" s="1"/>
      <c r="J4" s="5"/>
      <c r="K4">
        <v>10</v>
      </c>
    </row>
    <row r="5" spans="1:11" ht="21">
      <c r="A5" s="1"/>
      <c r="B5" s="1"/>
      <c r="C5" s="3" t="s">
        <v>1</v>
      </c>
      <c r="D5" s="3">
        <v>99</v>
      </c>
      <c r="E5" s="4"/>
      <c r="F5" s="1"/>
      <c r="G5" s="3" t="s">
        <v>1</v>
      </c>
      <c r="H5" s="3">
        <v>99</v>
      </c>
      <c r="I5" s="1"/>
      <c r="J5" s="5"/>
    </row>
    <row r="6" spans="1:11" ht="21">
      <c r="A6" s="1"/>
      <c r="B6" s="1"/>
      <c r="C6" s="3" t="s">
        <v>2</v>
      </c>
      <c r="D6" s="3">
        <v>1</v>
      </c>
      <c r="E6" s="2"/>
      <c r="F6" s="2"/>
      <c r="G6" s="3" t="s">
        <v>2</v>
      </c>
      <c r="H6" s="3">
        <v>1</v>
      </c>
      <c r="I6" s="1"/>
      <c r="J6" s="5"/>
    </row>
    <row r="7" spans="1:11" ht="21">
      <c r="A7" s="1"/>
      <c r="B7" s="1"/>
      <c r="C7" s="3" t="s">
        <v>1</v>
      </c>
      <c r="D7" s="3">
        <v>0</v>
      </c>
      <c r="E7" s="2"/>
      <c r="F7" s="2"/>
      <c r="G7" s="3" t="s">
        <v>1</v>
      </c>
      <c r="H7" s="3">
        <v>0</v>
      </c>
      <c r="I7" s="1"/>
      <c r="J7" s="5"/>
    </row>
    <row r="8" spans="1:11" ht="21">
      <c r="A8" s="1"/>
      <c r="B8" s="1"/>
      <c r="C8" s="3" t="s">
        <v>2</v>
      </c>
      <c r="D8" s="3">
        <v>1</v>
      </c>
      <c r="E8" s="2"/>
      <c r="F8" s="2"/>
      <c r="G8" s="3" t="s">
        <v>2</v>
      </c>
      <c r="H8" s="3">
        <v>1</v>
      </c>
      <c r="I8" s="1"/>
      <c r="J8" s="5"/>
    </row>
    <row r="9" spans="1:11" ht="21">
      <c r="A9" s="1"/>
      <c r="B9" s="1"/>
      <c r="C9" s="3" t="s">
        <v>1</v>
      </c>
      <c r="D9" s="3">
        <v>0</v>
      </c>
      <c r="E9" s="2"/>
      <c r="F9" s="2"/>
      <c r="G9" s="3" t="s">
        <v>1</v>
      </c>
      <c r="H9" s="3">
        <v>0</v>
      </c>
      <c r="I9" s="1"/>
      <c r="J9" s="5"/>
    </row>
    <row r="10" spans="1:11" ht="21">
      <c r="A10" s="1"/>
      <c r="B10" s="1"/>
      <c r="C10" s="3" t="s">
        <v>2</v>
      </c>
      <c r="D10" s="3">
        <v>10</v>
      </c>
      <c r="E10" s="1"/>
      <c r="F10" s="1"/>
      <c r="G10" s="3" t="s">
        <v>2</v>
      </c>
      <c r="H10" s="3">
        <v>1</v>
      </c>
      <c r="I10" s="1"/>
      <c r="J10" s="5"/>
    </row>
    <row r="11" spans="1:11" ht="21">
      <c r="A11" s="1"/>
      <c r="B11" s="1"/>
      <c r="C11" s="3" t="s">
        <v>4</v>
      </c>
      <c r="D11" s="3">
        <f>D5*D6+D7*D8+D9*D10</f>
        <v>99</v>
      </c>
      <c r="E11" s="1"/>
      <c r="F11" s="1"/>
      <c r="G11" s="3" t="s">
        <v>5</v>
      </c>
      <c r="H11" s="3">
        <f>H5*H6+H7*H8+H9*H10</f>
        <v>99</v>
      </c>
      <c r="I11" s="1"/>
      <c r="J11" s="5"/>
    </row>
    <row r="12" spans="1:11" ht="15.75">
      <c r="A12" s="1"/>
      <c r="B12" s="1"/>
      <c r="C12" s="6" t="s">
        <v>7</v>
      </c>
      <c r="D12" s="3">
        <f>D5+D7+D9</f>
        <v>99</v>
      </c>
      <c r="E12" s="1">
        <f>IF(D12&gt;=H12,1,-1)</f>
        <v>1</v>
      </c>
      <c r="G12" s="6" t="s">
        <v>7</v>
      </c>
      <c r="H12" s="3">
        <f>H5+H7+H9</f>
        <v>99</v>
      </c>
      <c r="I12" s="1">
        <f>IF(H12&gt;=D12,1,-1)</f>
        <v>1</v>
      </c>
    </row>
    <row r="13" spans="1:11" ht="15.75">
      <c r="A13" s="1"/>
      <c r="B13" s="1"/>
      <c r="C13" s="6" t="s">
        <v>6</v>
      </c>
      <c r="D13" s="9">
        <f>IF(D12&gt;H12,(D12/H12)*0.01,H12/D12*0.01)</f>
        <v>0.01</v>
      </c>
      <c r="E13" s="1"/>
      <c r="F13" s="1"/>
      <c r="G13" s="6" t="s">
        <v>6</v>
      </c>
      <c r="H13" s="9">
        <f>IF(D12&gt;H12,(D12/H12)*0.01,H12/D12*0.01)</f>
        <v>0.01</v>
      </c>
      <c r="I13" s="1"/>
    </row>
    <row r="14" spans="1:11" ht="15.75">
      <c r="A14" s="1"/>
      <c r="B14" s="1"/>
      <c r="C14" s="6" t="s">
        <v>8</v>
      </c>
      <c r="D14" s="7">
        <f>D11*(1+(E12*D13))</f>
        <v>99.99</v>
      </c>
      <c r="E14" s="1"/>
      <c r="F14" s="1"/>
      <c r="G14" s="6" t="s">
        <v>8</v>
      </c>
      <c r="H14" s="7">
        <f>H11*(1+(I12*H13))</f>
        <v>99.99</v>
      </c>
      <c r="I14" s="8"/>
    </row>
    <row r="15" spans="1:11" ht="15.75">
      <c r="A15" s="1"/>
      <c r="B15" s="1" t="s">
        <v>10</v>
      </c>
      <c r="C15" s="10">
        <f ca="1">RAND()</f>
        <v>0.5599215645152249</v>
      </c>
      <c r="D15" s="7">
        <f ca="1">D14*(1+C15/20)</f>
        <v>102.78932786179386</v>
      </c>
      <c r="E15" s="1"/>
      <c r="G15" s="10">
        <f ca="1">RAND()</f>
        <v>0.67512008354604269</v>
      </c>
      <c r="H15" s="7">
        <f ca="1">H14*(1+G15/20)</f>
        <v>103.36526285768844</v>
      </c>
      <c r="I15" s="1"/>
    </row>
    <row r="16" spans="1:11" ht="15.75">
      <c r="A16" s="1"/>
      <c r="B16" s="1"/>
      <c r="C16" s="6" t="s">
        <v>9</v>
      </c>
      <c r="D16" s="7">
        <f ca="1">D15-H15</f>
        <v>-0.57593499589457053</v>
      </c>
      <c r="E16" s="1"/>
      <c r="F16" s="1"/>
      <c r="G16" s="3" t="s">
        <v>9</v>
      </c>
      <c r="H16" s="7">
        <f ca="1">H15-D15</f>
        <v>0.57593499589457053</v>
      </c>
      <c r="I16" s="1"/>
    </row>
    <row r="17" spans="1:9" ht="15.75">
      <c r="A17" s="1"/>
      <c r="B17" s="1"/>
      <c r="C17" s="3" t="s">
        <v>11</v>
      </c>
      <c r="D17" s="7">
        <f ca="1">D16/(1+D13)</f>
        <v>-0.57023266920254512</v>
      </c>
      <c r="E17" s="1"/>
      <c r="G17" s="3" t="s">
        <v>11</v>
      </c>
      <c r="H17" s="7">
        <f ca="1">H16/(1+H13)-1</f>
        <v>-0.42976733079745488</v>
      </c>
      <c r="I17" s="1"/>
    </row>
    <row r="18" spans="1:9" ht="15.75">
      <c r="A18" s="1"/>
      <c r="B18" s="1"/>
      <c r="C18" s="1"/>
      <c r="D18" s="1"/>
      <c r="E18" s="1"/>
      <c r="F18" s="1"/>
      <c r="G18" s="1"/>
      <c r="H18" s="1"/>
      <c r="I18" s="1"/>
    </row>
    <row r="19" spans="1:9" ht="21">
      <c r="A19" s="1"/>
      <c r="B19" s="1"/>
      <c r="C19" s="1"/>
      <c r="D19" s="1"/>
      <c r="E19" s="11" t="str">
        <f ca="1">IF(D16&lt;=0,"Verteidiger Gewinnt","Angreifer gewinnt")</f>
        <v>Verteidiger Gewinnt</v>
      </c>
      <c r="F19" s="1"/>
      <c r="G19" s="1"/>
      <c r="H19" s="1"/>
      <c r="I19" s="1"/>
    </row>
  </sheetData>
  <pageMargins left="0.7" right="0.7" top="0.78740157499999996" bottom="0.78740157499999996" header="0.3" footer="0.3"/>
  <pageSetup paperSize="9" orientation="portrait" horizontalDpi="0" verticalDpi="0" r:id="rId1"/>
  <legacyDrawing r:id="rId2"/>
  <controls>
    <control shapeId="1036" r:id="rId3" name="SpinButton1"/>
    <control shapeId="1037" r:id="rId4" name="SpinButton2"/>
    <control shapeId="1039" r:id="rId5" name="SpinButton5"/>
    <control shapeId="1041" r:id="rId6" name="SpinButton3"/>
    <control shapeId="1043" r:id="rId7" name="SpinButton8"/>
    <control shapeId="1045" r:id="rId8" name="SpinButton10"/>
    <control shapeId="1047" r:id="rId9" name="SpinButton12"/>
    <control shapeId="1048" r:id="rId10" name="SpinButton4"/>
    <control shapeId="1049" r:id="rId11" name="SpinButton6"/>
    <control shapeId="1050" r:id="rId12" name="SpinButton7"/>
    <control shapeId="1052" r:id="rId13" name="SpinButton9"/>
    <control shapeId="1053" r:id="rId14" name="SpinButton1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Covo</dc:creator>
  <cp:lastModifiedBy>Sandro Covo</cp:lastModifiedBy>
  <dcterms:created xsi:type="dcterms:W3CDTF">2010-11-21T14:09:50Z</dcterms:created>
  <dcterms:modified xsi:type="dcterms:W3CDTF">2010-11-21T17:42:40Z</dcterms:modified>
</cp:coreProperties>
</file>